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35" windowHeight="93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'Hoja1'!$A$2:$I$62</definedName>
  </definedNames>
  <calcPr fullCalcOnLoad="1"/>
</workbook>
</file>

<file path=xl/sharedStrings.xml><?xml version="1.0" encoding="utf-8"?>
<sst xmlns="http://schemas.openxmlformats.org/spreadsheetml/2006/main" count="73" uniqueCount="67">
  <si>
    <t>CONCEPTOS</t>
  </si>
  <si>
    <t>METROS</t>
  </si>
  <si>
    <t>TOTAL</t>
  </si>
  <si>
    <t xml:space="preserve">OBRA: </t>
  </si>
  <si>
    <t xml:space="preserve">CLIENTE: </t>
  </si>
  <si>
    <t xml:space="preserve">DIRECCION Y TELF: </t>
  </si>
  <si>
    <t xml:space="preserve">CONTACTO: </t>
  </si>
  <si>
    <t>METROS LINEALES DE RAIL</t>
  </si>
  <si>
    <t>DISTANCIA DE TRANSPORTE( EN KM.)</t>
  </si>
  <si>
    <t>UNID.</t>
  </si>
  <si>
    <t>KM.</t>
  </si>
  <si>
    <t>MTS.</t>
  </si>
  <si>
    <t>DÍAS</t>
  </si>
  <si>
    <t>OBSERVACIONES:</t>
  </si>
  <si>
    <t>Nº PLATAFORMAS</t>
  </si>
  <si>
    <t>FECHA</t>
  </si>
  <si>
    <t xml:space="preserve">LA SUBIDA DE MATERIAL CON GRÚA  SE ESTUDIARÁ EN CADA CASO </t>
  </si>
  <si>
    <t>Nº DÍAS ALQUILER( MÍNIMO 30)</t>
  </si>
  <si>
    <t xml:space="preserve">                                    FORMA DE PAGO:                 SIN FIANZA.      50% A LA FIRMA DEL CONTRATO</t>
  </si>
  <si>
    <t xml:space="preserve">                                         RESTO:</t>
  </si>
  <si>
    <t>SUBIDA DE MATERIAL( ALTURA FACHADA)</t>
  </si>
  <si>
    <t>Calle Huetzin # 5 Col. Santa Isabel Tola</t>
  </si>
  <si>
    <t>Del. Gustavo A. Madero C. P. 07810 Mexico D. F.</t>
  </si>
  <si>
    <t>TELS: 55 57813356 , 55 57813275 0445522123701</t>
  </si>
  <si>
    <t xml:space="preserve">       MONTAJE Y DESMONTAJE                  A  $ 325.00 / ML</t>
  </si>
  <si>
    <t xml:space="preserve">  ENTRE 30 Y 90 DÍAS                A  $ 8.75/ ML / DÍA</t>
  </si>
  <si>
    <t>ENTRE 91  Y 180 DÍAS              A $ 8.00/ ML / DÍA</t>
  </si>
  <si>
    <t>ENTRE 181 Y 365 DÍAS             A $ 7.00/ ML / DÍA</t>
  </si>
  <si>
    <t>HASTA  25 KMTS.-----------------          $ 1,200.00</t>
  </si>
  <si>
    <t>ENTRE 26 Y  100 KMTS.--------         $ 2,250.00</t>
  </si>
  <si>
    <t>MÁS DE 100 KMTS -----              $ 17.00 / KM EXTRA</t>
  </si>
  <si>
    <t>HASTA 20 MTS------------                  $ 1,100.00</t>
  </si>
  <si>
    <t>ENTRE 21 Y  30 MTS---------            $ 2,250.00</t>
  </si>
  <si>
    <t>MÁS DE 30 MTS------------                $ 3,000.00</t>
  </si>
  <si>
    <t xml:space="preserve"> </t>
  </si>
  <si>
    <t xml:space="preserve">                            para renta de plataformas electricas</t>
  </si>
  <si>
    <t xml:space="preserve">                                                      Cotizador para renta de plataformas electricas</t>
  </si>
  <si>
    <t>3.ALQUILER PLATAFORMA MOTORIZADA ($ /DÍA)</t>
  </si>
  <si>
    <t>TOTAL PRESUPUESTO:</t>
  </si>
  <si>
    <t>ENTRE 30 Y 90 DÍAS A $ 300.00 / DÍA</t>
  </si>
  <si>
    <t>ENTRE 91 Y 180 DÍAS  A $ 275.00 / DÍA</t>
  </si>
  <si>
    <t>MÁS DE 180 DÍAS A $ 250.00 / DÍA</t>
  </si>
  <si>
    <t>MÁS DE 365 DÍAS                    A $ 5.50 ML/ DÍA</t>
  </si>
  <si>
    <t>Nº DE METROS DE MONTAJES Y DESMONTAJES</t>
  </si>
  <si>
    <t>ML= Metros Lineales</t>
  </si>
  <si>
    <t xml:space="preserve">                               1. MONTAJE Y DESMONTAJE ( $ / ML)</t>
  </si>
  <si>
    <t xml:space="preserve"> 2. ALQUILER RAIL ( $ / ML / DÍA)</t>
  </si>
  <si>
    <t xml:space="preserve">4º TRANSPORTE </t>
  </si>
  <si>
    <t>5º SUBIDA DE MATERIAL (ALTURA DE FACHADA)</t>
  </si>
  <si>
    <t xml:space="preserve">2.-En el espacio de la casilla DIAS debe indicar el tiempo que desea rentar el equipo </t>
  </si>
  <si>
    <t xml:space="preserve">y en la casilla METROS debe indicar los metros lineales de riel que desea rentar </t>
  </si>
  <si>
    <t>3.- En el espacio de DIAS, debe indicar el tiempo que va a contratar el equipo,</t>
  </si>
  <si>
    <t>En el espacio de UNID, debe indicar la cantidad de plataformas de 3mts que va a contratar.</t>
  </si>
  <si>
    <t>4.-En la casilla de KM, debe indicarnos la distancia aprox, a la que se encuentra de nosotros</t>
  </si>
  <si>
    <t>En caso de que ustedes lo recojan, por favor ponga solo 0.</t>
  </si>
  <si>
    <t xml:space="preserve">5.-En el espacio de SUBIDA DE MATERIAL, indique por favor, la altura del inmueble,  </t>
  </si>
  <si>
    <t>solo si requiere que nosotros subamos a la planta superior el equipo que usted contrato,</t>
  </si>
  <si>
    <t>1.-En caso de que usted solicite rieles para tener desplazamiento horizontal y necesita que nosotros</t>
  </si>
  <si>
    <t>la ubicación del inmueble donde se instalara el equipo, y en funcion de ello le cobraremos el flete</t>
  </si>
  <si>
    <t>al cual solo le tendra que aumentar el 16% del IVA, Muchas Gracias por su preferencia.</t>
  </si>
  <si>
    <t xml:space="preserve">En este espacio usted obtendra el importe total de la renta del equipo seleccionado, </t>
  </si>
  <si>
    <t>GUIA DE LLENADO PARA LA COTIZACION.</t>
  </si>
  <si>
    <t>realicemos la maniobra de montaje y desmontaje, debe indicar la longitud en la casilla METROS</t>
  </si>
  <si>
    <t>de acuerdo al recorrido horizontal que vaya a realizar la plataforma</t>
  </si>
  <si>
    <t xml:space="preserve"> para que el costo que usted pagara, se calcule de acuerdo a la tarifa vigente</t>
  </si>
  <si>
    <t xml:space="preserve"> en caso de que ustedes decidan realizar esta maniobra, solo anote 0, en la casilla:MTS.</t>
  </si>
  <si>
    <t>www.maquigestiondemexico.com     email: info@maquigestiondemexico.com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</si>
</sst>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&quot;€&quot;"/>
    <numFmt numFmtId="165" formatCode="#,##0.00\ _€"/>
    <numFmt numFmtId="166" formatCode="_-[$$-80A]* #,##0.00_-;\-[$$-80A]* #,##0.00_-;_-[$$-80A]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sz val="16"/>
      <color indexed="12"/>
      <name val="Arial"/>
      <family val="2"/>
    </font>
    <font>
      <sz val="8"/>
      <name val="Arial Black"/>
      <family val="2"/>
    </font>
    <font>
      <sz val="12"/>
      <name val="Arial"/>
      <family val="2"/>
    </font>
    <font>
      <i/>
      <u val="single"/>
      <sz val="10"/>
      <name val="Arial"/>
      <family val="2"/>
    </font>
    <font>
      <u val="single"/>
      <sz val="8"/>
      <color indexed="12"/>
      <name val="Arial"/>
      <family val="2"/>
    </font>
    <font>
      <sz val="12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66" fontId="0" fillId="0" borderId="10" xfId="50" applyNumberFormat="1" applyFont="1" applyBorder="1" applyAlignment="1" applyProtection="1">
      <alignment horizontal="center"/>
      <protection hidden="1"/>
    </xf>
    <xf numFmtId="3" fontId="2" fillId="33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13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5" fillId="34" borderId="12" xfId="0" applyFont="1" applyFill="1" applyBorder="1" applyAlignment="1" applyProtection="1">
      <alignment horizontal="centerContinuous"/>
      <protection hidden="1"/>
    </xf>
    <xf numFmtId="0" fontId="5" fillId="34" borderId="13" xfId="0" applyFont="1" applyFill="1" applyBorder="1" applyAlignment="1" applyProtection="1">
      <alignment horizontal="centerContinuous"/>
      <protection hidden="1"/>
    </xf>
    <xf numFmtId="0" fontId="5" fillId="34" borderId="13" xfId="0" applyFont="1" applyFill="1" applyBorder="1" applyAlignment="1" applyProtection="1">
      <alignment horizontal="left"/>
      <protection hidden="1"/>
    </xf>
    <xf numFmtId="164" fontId="5" fillId="33" borderId="14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12" xfId="0" applyFont="1" applyBorder="1" applyAlignment="1" applyProtection="1">
      <alignment/>
      <protection hidden="1"/>
    </xf>
    <xf numFmtId="0" fontId="7" fillId="0" borderId="13" xfId="0" applyFont="1" applyBorder="1" applyAlignment="1" applyProtection="1">
      <alignment/>
      <protection hidden="1"/>
    </xf>
    <xf numFmtId="0" fontId="5" fillId="34" borderId="12" xfId="0" applyFont="1" applyFill="1" applyBorder="1" applyAlignment="1" applyProtection="1">
      <alignment horizontal="left"/>
      <protection hidden="1"/>
    </xf>
    <xf numFmtId="0" fontId="5" fillId="33" borderId="15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5" fillId="34" borderId="12" xfId="0" applyFont="1" applyFill="1" applyBorder="1" applyAlignment="1" applyProtection="1">
      <alignment horizontal="left"/>
      <protection hidden="1"/>
    </xf>
    <xf numFmtId="0" fontId="5" fillId="34" borderId="13" xfId="0" applyFont="1" applyFill="1" applyBorder="1" applyAlignment="1" applyProtection="1">
      <alignment horizontal="left"/>
      <protection hidden="1"/>
    </xf>
    <xf numFmtId="0" fontId="5" fillId="34" borderId="16" xfId="0" applyFont="1" applyFill="1" applyBorder="1" applyAlignment="1" applyProtection="1">
      <alignment horizontal="left"/>
      <protection hidden="1"/>
    </xf>
    <xf numFmtId="0" fontId="5" fillId="33" borderId="14" xfId="0" applyFont="1" applyFill="1" applyBorder="1" applyAlignment="1" applyProtection="1">
      <alignment horizontal="center"/>
      <protection hidden="1"/>
    </xf>
    <xf numFmtId="0" fontId="8" fillId="34" borderId="12" xfId="0" applyFont="1" applyFill="1" applyBorder="1" applyAlignment="1" applyProtection="1">
      <alignment horizontal="left"/>
      <protection hidden="1"/>
    </xf>
    <xf numFmtId="0" fontId="0" fillId="34" borderId="13" xfId="0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165" fontId="0" fillId="0" borderId="19" xfId="0" applyNumberFormat="1" applyBorder="1" applyAlignment="1" applyProtection="1">
      <alignment/>
      <protection hidden="1"/>
    </xf>
    <xf numFmtId="44" fontId="0" fillId="0" borderId="0" xfId="45" applyFont="1" applyAlignment="1" applyProtection="1">
      <alignment/>
      <protection hidden="1"/>
    </xf>
    <xf numFmtId="0" fontId="6" fillId="33" borderId="20" xfId="0" applyFont="1" applyFill="1" applyBorder="1" applyAlignment="1" applyProtection="1">
      <alignment horizontal="left"/>
      <protection hidden="1"/>
    </xf>
    <xf numFmtId="0" fontId="0" fillId="33" borderId="21" xfId="0" applyFill="1" applyBorder="1" applyAlignment="1" applyProtection="1">
      <alignment horizontal="centerContinuous"/>
      <protection hidden="1"/>
    </xf>
    <xf numFmtId="0" fontId="10" fillId="33" borderId="0" xfId="0" applyFont="1" applyFill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/>
    </xf>
    <xf numFmtId="166" fontId="0" fillId="0" borderId="0" xfId="5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/>
      <protection hidden="1"/>
    </xf>
    <xf numFmtId="166" fontId="0" fillId="0" borderId="15" xfId="0" applyNumberFormat="1" applyBorder="1" applyAlignment="1" applyProtection="1">
      <alignment horizontal="center" vertical="center"/>
      <protection hidden="1"/>
    </xf>
    <xf numFmtId="166" fontId="0" fillId="0" borderId="22" xfId="0" applyNumberFormat="1" applyBorder="1" applyAlignment="1" applyProtection="1">
      <alignment horizontal="center" vertical="center"/>
      <protection hidden="1"/>
    </xf>
    <xf numFmtId="166" fontId="0" fillId="0" borderId="10" xfId="0" applyNumberFormat="1" applyBorder="1" applyAlignment="1" applyProtection="1">
      <alignment horizontal="center" vertical="center"/>
      <protection hidden="1"/>
    </xf>
    <xf numFmtId="166" fontId="0" fillId="0" borderId="15" xfId="45" applyNumberFormat="1" applyFont="1" applyBorder="1" applyAlignment="1" applyProtection="1">
      <alignment horizontal="center" vertical="center"/>
      <protection hidden="1"/>
    </xf>
    <xf numFmtId="166" fontId="0" fillId="0" borderId="22" xfId="45" applyNumberFormat="1" applyFont="1" applyBorder="1" applyAlignment="1" applyProtection="1">
      <alignment horizontal="center" vertical="center"/>
      <protection hidden="1"/>
    </xf>
    <xf numFmtId="166" fontId="0" fillId="0" borderId="23" xfId="45" applyNumberFormat="1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6" xfId="0" applyFont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2" fillId="35" borderId="24" xfId="0" applyFont="1" applyFill="1" applyBorder="1" applyAlignment="1" applyProtection="1">
      <alignment horizontal="center" vertical="justify"/>
      <protection hidden="1"/>
    </xf>
    <xf numFmtId="0" fontId="2" fillId="35" borderId="25" xfId="0" applyFont="1" applyFill="1" applyBorder="1" applyAlignment="1" applyProtection="1">
      <alignment horizontal="center" vertical="justify"/>
      <protection hidden="1"/>
    </xf>
    <xf numFmtId="0" fontId="2" fillId="35" borderId="24" xfId="0" applyFont="1" applyFill="1" applyBorder="1" applyAlignment="1" applyProtection="1">
      <alignment horizontal="center" vertical="center"/>
      <protection hidden="1"/>
    </xf>
    <xf numFmtId="0" fontId="2" fillId="35" borderId="25" xfId="0" applyFont="1" applyFill="1" applyBorder="1" applyAlignment="1" applyProtection="1">
      <alignment horizontal="center" vertical="center"/>
      <protection hidden="1"/>
    </xf>
    <xf numFmtId="3" fontId="14" fillId="0" borderId="15" xfId="0" applyNumberFormat="1" applyFont="1" applyBorder="1" applyAlignment="1" applyProtection="1">
      <alignment horizontal="center" vertical="center"/>
      <protection hidden="1" locked="0"/>
    </xf>
    <xf numFmtId="3" fontId="14" fillId="0" borderId="22" xfId="0" applyNumberFormat="1" applyFont="1" applyBorder="1" applyAlignment="1" applyProtection="1">
      <alignment horizontal="center" vertical="center"/>
      <protection hidden="1" locked="0"/>
    </xf>
    <xf numFmtId="3" fontId="14" fillId="0" borderId="26" xfId="0" applyNumberFormat="1" applyFont="1" applyBorder="1" applyAlignment="1" applyProtection="1">
      <alignment horizontal="center" vertical="center"/>
      <protection hidden="1" locked="0"/>
    </xf>
    <xf numFmtId="0" fontId="14" fillId="0" borderId="27" xfId="0" applyFont="1" applyBorder="1" applyAlignment="1" applyProtection="1">
      <alignment horizontal="center" vertical="center"/>
      <protection hidden="1" locked="0"/>
    </xf>
    <xf numFmtId="0" fontId="14" fillId="0" borderId="28" xfId="0" applyFont="1" applyBorder="1" applyAlignment="1" applyProtection="1">
      <alignment horizontal="center" vertical="center"/>
      <protection hidden="1" locked="0"/>
    </xf>
    <xf numFmtId="0" fontId="14" fillId="0" borderId="29" xfId="0" applyFont="1" applyBorder="1" applyAlignment="1" applyProtection="1">
      <alignment horizontal="center" vertical="center"/>
      <protection hidden="1" locked="0"/>
    </xf>
    <xf numFmtId="0" fontId="2" fillId="35" borderId="30" xfId="0" applyFont="1" applyFill="1" applyBorder="1" applyAlignment="1" applyProtection="1">
      <alignment horizontal="center" vertical="center"/>
      <protection hidden="1"/>
    </xf>
    <xf numFmtId="0" fontId="2" fillId="35" borderId="27" xfId="0" applyFont="1" applyFill="1" applyBorder="1" applyAlignment="1" applyProtection="1">
      <alignment horizontal="center" vertical="center"/>
      <protection hidden="1"/>
    </xf>
    <xf numFmtId="0" fontId="2" fillId="35" borderId="31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0" borderId="32" xfId="0" applyBorder="1" applyAlignment="1" applyProtection="1">
      <alignment horizontal="center"/>
      <protection hidden="1" locked="0"/>
    </xf>
    <xf numFmtId="0" fontId="0" fillId="0" borderId="33" xfId="0" applyBorder="1" applyAlignment="1" applyProtection="1">
      <alignment horizontal="center"/>
      <protection hidden="1" locked="0"/>
    </xf>
    <xf numFmtId="0" fontId="0" fillId="0" borderId="34" xfId="0" applyBorder="1" applyAlignment="1" applyProtection="1">
      <alignment horizontal="center"/>
      <protection hidden="1" locked="0"/>
    </xf>
    <xf numFmtId="3" fontId="0" fillId="0" borderId="12" xfId="0" applyNumberFormat="1" applyBorder="1" applyAlignment="1" applyProtection="1">
      <alignment horizontal="center"/>
      <protection hidden="1" locked="0"/>
    </xf>
    <xf numFmtId="3" fontId="0" fillId="0" borderId="13" xfId="0" applyNumberFormat="1" applyBorder="1" applyAlignment="1" applyProtection="1">
      <alignment horizontal="center"/>
      <protection hidden="1" locked="0"/>
    </xf>
    <xf numFmtId="3" fontId="0" fillId="0" borderId="16" xfId="0" applyNumberFormat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/>
    </xf>
    <xf numFmtId="0" fontId="16" fillId="0" borderId="0" xfId="46" applyFont="1" applyAlignment="1" applyProtection="1">
      <alignment horizontal="center"/>
      <protection hidden="1"/>
    </xf>
    <xf numFmtId="0" fontId="4" fillId="0" borderId="0" xfId="46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14" fontId="0" fillId="0" borderId="20" xfId="0" applyNumberFormat="1" applyFont="1" applyBorder="1" applyAlignment="1" applyProtection="1">
      <alignment horizontal="center"/>
      <protection hidden="1" locked="0"/>
    </xf>
    <xf numFmtId="14" fontId="0" fillId="0" borderId="21" xfId="0" applyNumberFormat="1" applyBorder="1" applyAlignment="1" applyProtection="1">
      <alignment horizontal="center"/>
      <protection hidden="1" locked="0"/>
    </xf>
    <xf numFmtId="14" fontId="0" fillId="0" borderId="32" xfId="0" applyNumberFormat="1" applyBorder="1" applyAlignment="1" applyProtection="1">
      <alignment horizontal="center"/>
      <protection hidden="1" locked="0"/>
    </xf>
    <xf numFmtId="14" fontId="0" fillId="0" borderId="33" xfId="0" applyNumberFormat="1" applyBorder="1" applyAlignment="1" applyProtection="1">
      <alignment horizontal="center"/>
      <protection hidden="1" locked="0"/>
    </xf>
    <xf numFmtId="14" fontId="0" fillId="0" borderId="35" xfId="0" applyNumberFormat="1" applyBorder="1" applyAlignment="1" applyProtection="1">
      <alignment horizontal="center"/>
      <protection hidden="1" locked="0"/>
    </xf>
    <xf numFmtId="14" fontId="0" fillId="0" borderId="34" xfId="0" applyNumberFormat="1" applyBorder="1" applyAlignment="1" applyProtection="1">
      <alignment horizontal="center"/>
      <protection hidden="1" locked="0"/>
    </xf>
    <xf numFmtId="0" fontId="0" fillId="0" borderId="20" xfId="0" applyBorder="1" applyAlignment="1" applyProtection="1">
      <alignment horizontal="center"/>
      <protection hidden="1" locked="0"/>
    </xf>
    <xf numFmtId="0" fontId="0" fillId="0" borderId="21" xfId="0" applyBorder="1" applyAlignment="1" applyProtection="1">
      <alignment horizontal="center"/>
      <protection hidden="1" locked="0"/>
    </xf>
    <xf numFmtId="0" fontId="0" fillId="0" borderId="35" xfId="0" applyBorder="1" applyAlignment="1" applyProtection="1">
      <alignment horizontal="center"/>
      <protection hidden="1" locked="0"/>
    </xf>
    <xf numFmtId="14" fontId="0" fillId="0" borderId="36" xfId="0" applyNumberFormat="1" applyFont="1" applyBorder="1" applyAlignment="1" applyProtection="1">
      <alignment horizontal="center" vertical="center"/>
      <protection hidden="1" locked="0"/>
    </xf>
    <xf numFmtId="14" fontId="0" fillId="0" borderId="37" xfId="0" applyNumberFormat="1" applyFont="1" applyBorder="1" applyAlignment="1" applyProtection="1">
      <alignment horizontal="center" vertical="center"/>
      <protection hidden="1" locked="0"/>
    </xf>
    <xf numFmtId="0" fontId="5" fillId="36" borderId="12" xfId="0" applyFont="1" applyFill="1" applyBorder="1" applyAlignment="1" applyProtection="1">
      <alignment horizontal="center"/>
      <protection hidden="1"/>
    </xf>
    <xf numFmtId="0" fontId="5" fillId="36" borderId="13" xfId="0" applyFont="1" applyFill="1" applyBorder="1" applyAlignment="1" applyProtection="1">
      <alignment horizontal="center"/>
      <protection hidden="1"/>
    </xf>
    <xf numFmtId="0" fontId="5" fillId="36" borderId="16" xfId="0" applyFont="1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0" fillId="0" borderId="39" xfId="0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7" fillId="0" borderId="40" xfId="0" applyFont="1" applyBorder="1" applyAlignment="1" applyProtection="1">
      <alignment horizontal="center"/>
      <protection hidden="1"/>
    </xf>
    <xf numFmtId="0" fontId="7" fillId="0" borderId="41" xfId="0" applyFont="1" applyBorder="1" applyAlignment="1" applyProtection="1">
      <alignment horizontal="center"/>
      <protection hidden="1"/>
    </xf>
    <xf numFmtId="0" fontId="7" fillId="0" borderId="42" xfId="0" applyFont="1" applyBorder="1" applyAlignment="1" applyProtection="1">
      <alignment horizontal="center"/>
      <protection hidden="1"/>
    </xf>
    <xf numFmtId="166" fontId="12" fillId="35" borderId="20" xfId="0" applyNumberFormat="1" applyFont="1" applyFill="1" applyBorder="1" applyAlignment="1" applyProtection="1">
      <alignment horizontal="right"/>
      <protection hidden="1"/>
    </xf>
    <xf numFmtId="166" fontId="12" fillId="35" borderId="32" xfId="0" applyNumberFormat="1" applyFont="1" applyFill="1" applyBorder="1" applyAlignment="1" applyProtection="1">
      <alignment horizontal="right"/>
      <protection hidden="1"/>
    </xf>
    <xf numFmtId="3" fontId="14" fillId="37" borderId="1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7" fillId="0" borderId="26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27" xfId="0" applyFont="1" applyBorder="1" applyAlignment="1" applyProtection="1">
      <alignment horizontal="center"/>
      <protection hidden="1"/>
    </xf>
    <xf numFmtId="0" fontId="7" fillId="0" borderId="17" xfId="0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/>
      <protection hidden="1"/>
    </xf>
    <xf numFmtId="0" fontId="7" fillId="0" borderId="19" xfId="0" applyFont="1" applyBorder="1" applyAlignment="1" applyProtection="1">
      <alignment horizontal="center"/>
      <protection hidden="1"/>
    </xf>
    <xf numFmtId="3" fontId="14" fillId="0" borderId="27" xfId="0" applyNumberFormat="1" applyFont="1" applyBorder="1" applyAlignment="1" applyProtection="1">
      <alignment horizontal="center" vertical="center"/>
      <protection hidden="1" locked="0"/>
    </xf>
    <xf numFmtId="3" fontId="14" fillId="0" borderId="28" xfId="0" applyNumberFormat="1" applyFont="1" applyBorder="1" applyAlignment="1" applyProtection="1">
      <alignment horizontal="center" vertical="center"/>
      <protection hidden="1" locked="0"/>
    </xf>
    <xf numFmtId="3" fontId="14" fillId="0" borderId="29" xfId="0" applyNumberFormat="1" applyFont="1" applyBorder="1" applyAlignment="1" applyProtection="1">
      <alignment horizontal="center" vertical="center"/>
      <protection hidden="1" locked="0"/>
    </xf>
    <xf numFmtId="3" fontId="14" fillId="0" borderId="17" xfId="0" applyNumberFormat="1" applyFont="1" applyBorder="1" applyAlignment="1" applyProtection="1">
      <alignment horizontal="center" vertical="center"/>
      <protection hidden="1" locked="0"/>
    </xf>
    <xf numFmtId="3" fontId="14" fillId="0" borderId="19" xfId="0" applyNumberFormat="1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5" fillId="33" borderId="12" xfId="0" applyFont="1" applyFill="1" applyBorder="1" applyAlignment="1" applyProtection="1">
      <alignment horizontal="center"/>
      <protection hidden="1"/>
    </xf>
    <xf numFmtId="0" fontId="5" fillId="33" borderId="13" xfId="0" applyFont="1" applyFill="1" applyBorder="1" applyAlignment="1" applyProtection="1">
      <alignment horizont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3" fontId="14" fillId="37" borderId="26" xfId="0" applyNumberFormat="1" applyFont="1" applyFill="1" applyBorder="1" applyAlignment="1" applyProtection="1">
      <alignment horizontal="center" vertical="center"/>
      <protection hidden="1" locked="0"/>
    </xf>
    <xf numFmtId="3" fontId="14" fillId="37" borderId="43" xfId="0" applyNumberFormat="1" applyFont="1" applyFill="1" applyBorder="1" applyAlignment="1" applyProtection="1">
      <alignment horizontal="center" vertical="center"/>
      <protection hidden="1" locked="0"/>
    </xf>
    <xf numFmtId="3" fontId="14" fillId="37" borderId="27" xfId="0" applyNumberFormat="1" applyFont="1" applyFill="1" applyBorder="1" applyAlignment="1" applyProtection="1">
      <alignment horizontal="center" vertical="center"/>
      <protection hidden="1" locked="0"/>
    </xf>
    <xf numFmtId="3" fontId="14" fillId="37" borderId="28" xfId="0" applyNumberFormat="1" applyFont="1" applyFill="1" applyBorder="1" applyAlignment="1" applyProtection="1">
      <alignment horizontal="center" vertical="center"/>
      <protection hidden="1" locked="0"/>
    </xf>
    <xf numFmtId="3" fontId="14" fillId="37" borderId="0" xfId="0" applyNumberFormat="1" applyFont="1" applyFill="1" applyBorder="1" applyAlignment="1" applyProtection="1">
      <alignment horizontal="center" vertical="center"/>
      <protection hidden="1" locked="0"/>
    </xf>
    <xf numFmtId="3" fontId="14" fillId="37" borderId="29" xfId="0" applyNumberFormat="1" applyFont="1" applyFill="1" applyBorder="1" applyAlignment="1" applyProtection="1">
      <alignment horizontal="center" vertical="center"/>
      <protection hidden="1" locked="0"/>
    </xf>
    <xf numFmtId="166" fontId="0" fillId="0" borderId="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3" fontId="0" fillId="0" borderId="0" xfId="0" applyNumberFormat="1" applyFill="1" applyBorder="1" applyAlignment="1" applyProtection="1">
      <alignment horizontal="center"/>
      <protection hidden="1" locked="0"/>
    </xf>
    <xf numFmtId="3" fontId="1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Fill="1" applyBorder="1" applyAlignment="1" applyProtection="1">
      <alignment horizontal="center" vertical="center"/>
      <protection hidden="1" locked="0"/>
    </xf>
    <xf numFmtId="166" fontId="0" fillId="0" borderId="0" xfId="45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1</xdr:row>
      <xdr:rowOff>38100</xdr:rowOff>
    </xdr:from>
    <xdr:to>
      <xdr:col>8</xdr:col>
      <xdr:colOff>342900</xdr:colOff>
      <xdr:row>1</xdr:row>
      <xdr:rowOff>1000125</xdr:rowOff>
    </xdr:to>
    <xdr:pic>
      <xdr:nvPicPr>
        <xdr:cNvPr id="1" name="3 Imagen" descr="F:\logo en blanco.JPG copia para hoja de alquil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57150"/>
          <a:ext cx="5543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aquigestioneuropea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5"/>
  <sheetViews>
    <sheetView tabSelected="1" zoomScalePageLayoutView="0" workbookViewId="0" topLeftCell="A13">
      <selection activeCell="C15" sqref="C15:D16"/>
    </sheetView>
  </sheetViews>
  <sheetFormatPr defaultColWidth="11.421875" defaultRowHeight="12.75"/>
  <cols>
    <col min="1" max="1" width="1.57421875" style="1" customWidth="1"/>
    <col min="2" max="2" width="11.140625" style="1" customWidth="1"/>
    <col min="3" max="3" width="14.28125" style="1" customWidth="1"/>
    <col min="4" max="4" width="17.57421875" style="1" customWidth="1"/>
    <col min="5" max="5" width="13.7109375" style="1" customWidth="1"/>
    <col min="6" max="6" width="11.421875" style="1" customWidth="1"/>
    <col min="7" max="7" width="9.28125" style="1" customWidth="1"/>
    <col min="8" max="8" width="9.421875" style="1" customWidth="1"/>
    <col min="9" max="9" width="13.57421875" style="4" customWidth="1"/>
    <col min="10" max="10" width="11.421875" style="1" customWidth="1"/>
    <col min="11" max="11" width="13.57421875" style="1" bestFit="1" customWidth="1"/>
    <col min="12" max="16384" width="11.421875" style="1" customWidth="1"/>
  </cols>
  <sheetData>
    <row r="1" ht="1.5" customHeight="1"/>
    <row r="2" spans="2:9" ht="89.25" customHeight="1">
      <c r="B2" s="99"/>
      <c r="C2" s="99"/>
      <c r="D2" s="99"/>
      <c r="E2" s="99"/>
      <c r="F2" s="99"/>
      <c r="G2" s="99"/>
      <c r="H2" s="99"/>
      <c r="I2" s="99"/>
    </row>
    <row r="3" spans="2:9" ht="19.5" customHeight="1">
      <c r="B3" s="5"/>
      <c r="C3" s="6" t="s">
        <v>36</v>
      </c>
      <c r="D3" s="6" t="s">
        <v>35</v>
      </c>
      <c r="E3" s="7"/>
      <c r="F3" s="8"/>
      <c r="I3" s="9"/>
    </row>
    <row r="4" spans="2:9" ht="14.25" thickBot="1">
      <c r="B4" s="5" t="s">
        <v>21</v>
      </c>
      <c r="C4" s="10"/>
      <c r="D4" s="7"/>
      <c r="E4" s="8"/>
      <c r="G4" s="11"/>
      <c r="I4" s="9"/>
    </row>
    <row r="5" spans="2:9" ht="14.25" thickBot="1">
      <c r="B5" s="7" t="s">
        <v>22</v>
      </c>
      <c r="C5" s="7"/>
      <c r="D5" s="7"/>
      <c r="E5" s="8"/>
      <c r="G5" s="12" t="s">
        <v>15</v>
      </c>
      <c r="H5" s="112"/>
      <c r="I5" s="113"/>
    </row>
    <row r="6" spans="2:9" ht="14.25" thickBot="1">
      <c r="B6" s="102" t="s">
        <v>23</v>
      </c>
      <c r="C6" s="102"/>
      <c r="D6" s="102"/>
      <c r="E6" s="100" t="s">
        <v>66</v>
      </c>
      <c r="F6" s="101"/>
      <c r="G6" s="101"/>
      <c r="H6" s="101"/>
      <c r="I6" s="101"/>
    </row>
    <row r="7" ht="13.5" hidden="1" thickBot="1"/>
    <row r="8" ht="13.5" hidden="1" thickBot="1"/>
    <row r="9" spans="2:9" ht="12.75">
      <c r="B9" s="80" t="s">
        <v>4</v>
      </c>
      <c r="C9" s="103"/>
      <c r="D9" s="104"/>
      <c r="E9" s="104"/>
      <c r="F9" s="104"/>
      <c r="G9" s="104"/>
      <c r="H9" s="104"/>
      <c r="I9" s="105"/>
    </row>
    <row r="10" spans="2:9" ht="13.5" thickBot="1">
      <c r="B10" s="81"/>
      <c r="C10" s="106"/>
      <c r="D10" s="107"/>
      <c r="E10" s="107"/>
      <c r="F10" s="107"/>
      <c r="G10" s="107"/>
      <c r="H10" s="107"/>
      <c r="I10" s="108"/>
    </row>
    <row r="11" spans="2:9" ht="3.75" customHeight="1" thickBot="1">
      <c r="B11" s="13"/>
      <c r="C11" s="14"/>
      <c r="D11" s="14"/>
      <c r="E11" s="13"/>
      <c r="F11" s="15"/>
      <c r="G11" s="16"/>
      <c r="H11" s="16"/>
      <c r="I11" s="16"/>
    </row>
    <row r="12" spans="2:11" ht="13.5" customHeight="1">
      <c r="B12" s="78" t="s">
        <v>5</v>
      </c>
      <c r="C12" s="109"/>
      <c r="D12" s="110"/>
      <c r="E12" s="110"/>
      <c r="F12" s="110"/>
      <c r="G12" s="110"/>
      <c r="H12" s="110"/>
      <c r="I12" s="93"/>
      <c r="K12" s="1" t="s">
        <v>34</v>
      </c>
    </row>
    <row r="13" spans="2:9" ht="13.5" customHeight="1" thickBot="1">
      <c r="B13" s="79"/>
      <c r="C13" s="94"/>
      <c r="D13" s="111"/>
      <c r="E13" s="111"/>
      <c r="F13" s="111"/>
      <c r="G13" s="111"/>
      <c r="H13" s="111"/>
      <c r="I13" s="95"/>
    </row>
    <row r="14" spans="2:9" ht="4.5" customHeight="1" thickBot="1">
      <c r="B14" s="13"/>
      <c r="C14" s="17"/>
      <c r="D14" s="17"/>
      <c r="E14" s="17"/>
      <c r="G14" s="16"/>
      <c r="H14" s="16"/>
      <c r="I14" s="16"/>
    </row>
    <row r="15" spans="2:9" ht="12.75">
      <c r="B15" s="80" t="s">
        <v>3</v>
      </c>
      <c r="C15" s="92"/>
      <c r="D15" s="93"/>
      <c r="E15" s="88" t="s">
        <v>6</v>
      </c>
      <c r="F15" s="89"/>
      <c r="G15" s="117"/>
      <c r="H15" s="110"/>
      <c r="I15" s="93"/>
    </row>
    <row r="16" spans="2:9" ht="13.5" thickBot="1">
      <c r="B16" s="81"/>
      <c r="C16" s="94"/>
      <c r="D16" s="95"/>
      <c r="E16" s="90"/>
      <c r="F16" s="91"/>
      <c r="G16" s="118"/>
      <c r="H16" s="111"/>
      <c r="I16" s="95"/>
    </row>
    <row r="17" spans="2:9" ht="3.75" customHeight="1">
      <c r="B17" s="13"/>
      <c r="C17" s="17"/>
      <c r="D17" s="17"/>
      <c r="E17" s="18"/>
      <c r="F17" s="18"/>
      <c r="G17" s="17"/>
      <c r="H17" s="17"/>
      <c r="I17" s="17"/>
    </row>
    <row r="18" ht="12.75" hidden="1">
      <c r="F18" s="19"/>
    </row>
    <row r="19" spans="2:13" ht="15.75">
      <c r="B19" s="114" t="s">
        <v>0</v>
      </c>
      <c r="C19" s="115"/>
      <c r="D19" s="115"/>
      <c r="E19" s="115"/>
      <c r="F19" s="115"/>
      <c r="G19" s="115"/>
      <c r="H19" s="115"/>
      <c r="I19" s="116"/>
      <c r="K19" s="20" t="s">
        <v>61</v>
      </c>
      <c r="L19" s="20"/>
      <c r="M19" s="20"/>
    </row>
    <row r="20" spans="2:10" ht="15" customHeight="1">
      <c r="B20" s="21" t="s">
        <v>45</v>
      </c>
      <c r="C20" s="22"/>
      <c r="D20" s="23"/>
      <c r="E20" s="22"/>
      <c r="F20" s="77" t="s">
        <v>1</v>
      </c>
      <c r="G20" s="75"/>
      <c r="H20" s="76"/>
      <c r="I20" s="24" t="s">
        <v>2</v>
      </c>
      <c r="J20" s="25" t="s">
        <v>57</v>
      </c>
    </row>
    <row r="21" spans="2:10" ht="12.75" customHeight="1">
      <c r="B21" s="26" t="s">
        <v>24</v>
      </c>
      <c r="C21" s="27"/>
      <c r="D21" s="27"/>
      <c r="E21" s="27"/>
      <c r="F21" s="96">
        <v>0</v>
      </c>
      <c r="G21" s="97"/>
      <c r="H21" s="98"/>
      <c r="I21" s="2">
        <f>PRODUCT(F21,325)</f>
        <v>0</v>
      </c>
      <c r="J21" s="25" t="s">
        <v>62</v>
      </c>
    </row>
    <row r="22" spans="2:10" ht="15" customHeight="1">
      <c r="B22" s="28" t="s">
        <v>46</v>
      </c>
      <c r="C22" s="23"/>
      <c r="D22" s="23"/>
      <c r="E22" s="23"/>
      <c r="F22" s="77" t="s">
        <v>12</v>
      </c>
      <c r="G22" s="76"/>
      <c r="H22" s="29" t="s">
        <v>1</v>
      </c>
      <c r="I22" s="24" t="s">
        <v>2</v>
      </c>
      <c r="J22" s="30" t="s">
        <v>49</v>
      </c>
    </row>
    <row r="23" spans="2:10" ht="12.75">
      <c r="B23" s="72" t="s">
        <v>25</v>
      </c>
      <c r="C23" s="73"/>
      <c r="D23" s="73"/>
      <c r="E23" s="74"/>
      <c r="F23" s="84">
        <v>0</v>
      </c>
      <c r="G23" s="85"/>
      <c r="H23" s="82">
        <v>0</v>
      </c>
      <c r="I23" s="66" t="str">
        <f>IF(AND(F23&gt;=30,F23&lt;91),H23*8.75*F23,IF(AND(F23&gt;=91,F23&lt;=180),F23*8*H23,IF(AND(F23&gt;=181,F23&lt;=365),F23*7*H23,IF(F23&gt;365,F23*5.5*H23,"Mínimo 30 días"))))</f>
        <v>Mínimo 30 días</v>
      </c>
      <c r="J23" s="30" t="s">
        <v>50</v>
      </c>
    </row>
    <row r="24" spans="2:10" ht="12.75" customHeight="1">
      <c r="B24" s="72" t="s">
        <v>26</v>
      </c>
      <c r="C24" s="73"/>
      <c r="D24" s="73"/>
      <c r="E24" s="74"/>
      <c r="F24" s="86"/>
      <c r="G24" s="87"/>
      <c r="H24" s="83"/>
      <c r="I24" s="67"/>
      <c r="J24" s="1" t="s">
        <v>63</v>
      </c>
    </row>
    <row r="25" spans="2:9" ht="12.75">
      <c r="B25" s="72" t="s">
        <v>27</v>
      </c>
      <c r="C25" s="73"/>
      <c r="D25" s="73"/>
      <c r="E25" s="74"/>
      <c r="F25" s="86"/>
      <c r="G25" s="87"/>
      <c r="H25" s="83"/>
      <c r="I25" s="67"/>
    </row>
    <row r="26" spans="2:9" ht="12.75" customHeight="1">
      <c r="B26" s="72" t="s">
        <v>42</v>
      </c>
      <c r="C26" s="73"/>
      <c r="D26" s="73"/>
      <c r="E26" s="74"/>
      <c r="F26" s="86"/>
      <c r="G26" s="87"/>
      <c r="H26" s="83"/>
      <c r="I26" s="68"/>
    </row>
    <row r="27" spans="2:10" ht="15" customHeight="1">
      <c r="B27" s="31" t="s">
        <v>37</v>
      </c>
      <c r="C27" s="32"/>
      <c r="D27" s="32"/>
      <c r="E27" s="33"/>
      <c r="F27" s="75" t="s">
        <v>12</v>
      </c>
      <c r="G27" s="76"/>
      <c r="H27" s="34" t="s">
        <v>9</v>
      </c>
      <c r="I27" s="24" t="s">
        <v>2</v>
      </c>
      <c r="J27" s="30" t="s">
        <v>51</v>
      </c>
    </row>
    <row r="28" spans="2:10" ht="12.75" customHeight="1">
      <c r="B28" s="72" t="s">
        <v>39</v>
      </c>
      <c r="C28" s="73"/>
      <c r="D28" s="73"/>
      <c r="E28" s="74"/>
      <c r="F28" s="84">
        <v>0</v>
      </c>
      <c r="G28" s="136"/>
      <c r="H28" s="127">
        <v>0</v>
      </c>
      <c r="I28" s="66" t="str">
        <f>IF(AND(F28&gt;=30,F28&lt;91),H28*300*F28,IF(AND(F28&gt;=91,F28&lt;=180),F28*275*H28,IF(AND(F28&gt;=181,F28&lt;=365),F28*250*H28,"Mínimo 30 días")))</f>
        <v>Mínimo 30 días</v>
      </c>
      <c r="J28" s="25" t="s">
        <v>64</v>
      </c>
    </row>
    <row r="29" spans="2:10" ht="12.75" customHeight="1">
      <c r="B29" s="72" t="s">
        <v>40</v>
      </c>
      <c r="C29" s="73"/>
      <c r="D29" s="73"/>
      <c r="E29" s="74"/>
      <c r="F29" s="137"/>
      <c r="G29" s="138"/>
      <c r="H29" s="128"/>
      <c r="I29" s="67"/>
      <c r="J29" s="30" t="s">
        <v>52</v>
      </c>
    </row>
    <row r="30" spans="2:9" ht="12.75" customHeight="1">
      <c r="B30" s="130" t="s">
        <v>41</v>
      </c>
      <c r="C30" s="131"/>
      <c r="D30" s="131"/>
      <c r="E30" s="132"/>
      <c r="F30" s="137"/>
      <c r="G30" s="138"/>
      <c r="H30" s="128"/>
      <c r="I30" s="67"/>
    </row>
    <row r="31" spans="2:9" ht="2.25" customHeight="1">
      <c r="B31" s="133"/>
      <c r="C31" s="134"/>
      <c r="D31" s="134"/>
      <c r="E31" s="135"/>
      <c r="F31" s="139"/>
      <c r="G31" s="140"/>
      <c r="H31" s="129"/>
      <c r="I31" s="68"/>
    </row>
    <row r="32" spans="2:10" ht="15.75" customHeight="1">
      <c r="B32" s="35" t="s">
        <v>47</v>
      </c>
      <c r="C32" s="36"/>
      <c r="D32" s="36"/>
      <c r="E32" s="36"/>
      <c r="F32" s="144" t="s">
        <v>10</v>
      </c>
      <c r="G32" s="145"/>
      <c r="H32" s="146"/>
      <c r="I32" s="24" t="s">
        <v>2</v>
      </c>
      <c r="J32" s="30" t="s">
        <v>53</v>
      </c>
    </row>
    <row r="33" spans="2:9" ht="15" customHeight="1" hidden="1">
      <c r="B33" s="37"/>
      <c r="C33" s="38"/>
      <c r="D33" s="38"/>
      <c r="E33" s="38"/>
      <c r="F33" s="38"/>
      <c r="G33" s="38"/>
      <c r="H33" s="39"/>
      <c r="I33" s="40"/>
    </row>
    <row r="34" spans="2:10" ht="12.75" customHeight="1">
      <c r="B34" s="72" t="s">
        <v>28</v>
      </c>
      <c r="C34" s="73"/>
      <c r="D34" s="73"/>
      <c r="E34" s="74"/>
      <c r="F34" s="147">
        <v>0</v>
      </c>
      <c r="G34" s="148"/>
      <c r="H34" s="149"/>
      <c r="I34" s="66">
        <f>IF(AND(F34&gt;=1,F34&lt;=25),1200,IF(AND(F34&gt;=26,F34&lt;=100),2250,IF(AND(F34=0),0,2250+(17*(F34-100)))))</f>
        <v>0</v>
      </c>
      <c r="J34" s="25" t="s">
        <v>58</v>
      </c>
    </row>
    <row r="35" spans="2:10" ht="12.75" customHeight="1">
      <c r="B35" s="72" t="s">
        <v>29</v>
      </c>
      <c r="C35" s="73"/>
      <c r="D35" s="73"/>
      <c r="E35" s="74"/>
      <c r="F35" s="150"/>
      <c r="G35" s="151"/>
      <c r="H35" s="152"/>
      <c r="I35" s="67"/>
      <c r="J35" s="30" t="s">
        <v>54</v>
      </c>
    </row>
    <row r="36" spans="2:9" ht="12.75" customHeight="1">
      <c r="B36" s="72" t="s">
        <v>30</v>
      </c>
      <c r="C36" s="73"/>
      <c r="D36" s="73"/>
      <c r="E36" s="74"/>
      <c r="F36" s="150"/>
      <c r="G36" s="151"/>
      <c r="H36" s="152"/>
      <c r="I36" s="68"/>
    </row>
    <row r="37" spans="2:11" ht="15" customHeight="1">
      <c r="B37" s="28" t="s">
        <v>48</v>
      </c>
      <c r="C37" s="23"/>
      <c r="D37" s="23"/>
      <c r="E37" s="23"/>
      <c r="F37" s="77" t="s">
        <v>11</v>
      </c>
      <c r="G37" s="75"/>
      <c r="H37" s="76"/>
      <c r="I37" s="24" t="s">
        <v>2</v>
      </c>
      <c r="J37" s="30" t="s">
        <v>55</v>
      </c>
      <c r="K37" s="41"/>
    </row>
    <row r="38" spans="2:10" ht="12.75" customHeight="1">
      <c r="B38" s="72" t="s">
        <v>31</v>
      </c>
      <c r="C38" s="73"/>
      <c r="D38" s="73"/>
      <c r="E38" s="74"/>
      <c r="F38" s="147">
        <v>0</v>
      </c>
      <c r="G38" s="148"/>
      <c r="H38" s="149"/>
      <c r="I38" s="69">
        <f>IF(AND(F38&gt;=1,F38&lt;=20),1100,IF(AND(F38&gt;=21,F38&lt;=30),2250,IF(AND(F38=0),0,3000)))</f>
        <v>0</v>
      </c>
      <c r="J38" s="30" t="s">
        <v>56</v>
      </c>
    </row>
    <row r="39" spans="2:10" ht="12.75" customHeight="1">
      <c r="B39" s="72" t="s">
        <v>32</v>
      </c>
      <c r="C39" s="73"/>
      <c r="D39" s="73"/>
      <c r="E39" s="74"/>
      <c r="F39" s="150"/>
      <c r="G39" s="151"/>
      <c r="H39" s="152"/>
      <c r="I39" s="70"/>
      <c r="J39" s="1" t="s">
        <v>65</v>
      </c>
    </row>
    <row r="40" spans="2:9" ht="12.75" customHeight="1" thickBot="1">
      <c r="B40" s="122" t="s">
        <v>33</v>
      </c>
      <c r="C40" s="123"/>
      <c r="D40" s="123"/>
      <c r="E40" s="124"/>
      <c r="F40" s="150"/>
      <c r="G40" s="151"/>
      <c r="H40" s="152"/>
      <c r="I40" s="71"/>
    </row>
    <row r="41" spans="2:10" ht="20.25" customHeight="1">
      <c r="B41" s="42" t="s">
        <v>38</v>
      </c>
      <c r="C41" s="43"/>
      <c r="D41" s="43"/>
      <c r="E41" s="43"/>
      <c r="F41" s="43"/>
      <c r="G41" s="43"/>
      <c r="H41" s="125">
        <f>SUM(I21,I23,I28,I34,I38)</f>
        <v>0</v>
      </c>
      <c r="I41" s="126"/>
      <c r="J41" s="25" t="s">
        <v>60</v>
      </c>
    </row>
    <row r="42" spans="2:10" ht="12.75" customHeight="1">
      <c r="B42" s="63" t="s">
        <v>44</v>
      </c>
      <c r="C42" s="64"/>
      <c r="D42" s="64"/>
      <c r="E42" s="64"/>
      <c r="F42" s="64"/>
      <c r="G42" s="64"/>
      <c r="H42" s="64"/>
      <c r="I42" s="65"/>
      <c r="J42" s="25" t="s">
        <v>59</v>
      </c>
    </row>
    <row r="43" spans="2:9" ht="12.75">
      <c r="B43" s="141" t="s">
        <v>18</v>
      </c>
      <c r="C43" s="142"/>
      <c r="D43" s="142"/>
      <c r="E43" s="142"/>
      <c r="F43" s="142"/>
      <c r="G43" s="142"/>
      <c r="H43" s="142"/>
      <c r="I43" s="143"/>
    </row>
    <row r="44" spans="2:9" ht="12.75">
      <c r="B44" s="119" t="s">
        <v>19</v>
      </c>
      <c r="C44" s="120"/>
      <c r="D44" s="120"/>
      <c r="E44" s="120"/>
      <c r="F44" s="120"/>
      <c r="G44" s="120"/>
      <c r="H44" s="120"/>
      <c r="I44" s="121"/>
    </row>
    <row r="45" ht="6" customHeight="1" thickBot="1"/>
    <row r="46" ht="15" customHeight="1" hidden="1" thickBot="1">
      <c r="H46" s="14"/>
    </row>
    <row r="47" spans="2:11" ht="13.5" thickBot="1">
      <c r="B47" s="44" t="s">
        <v>17</v>
      </c>
      <c r="C47" s="44"/>
      <c r="D47" s="45"/>
      <c r="E47" s="45"/>
      <c r="F47" s="46"/>
      <c r="G47" s="47"/>
      <c r="H47" s="48"/>
      <c r="I47" s="3">
        <f>F23</f>
        <v>0</v>
      </c>
      <c r="K47" s="49"/>
    </row>
    <row r="48" spans="3:11" ht="13.5" thickBot="1">
      <c r="C48" s="20"/>
      <c r="D48" s="50"/>
      <c r="E48" s="50"/>
      <c r="F48" s="20"/>
      <c r="G48" s="20"/>
      <c r="H48" s="51"/>
      <c r="I48" s="49"/>
      <c r="K48" s="14"/>
    </row>
    <row r="49" spans="2:11" ht="13.5" thickBot="1">
      <c r="B49" s="44" t="s">
        <v>7</v>
      </c>
      <c r="C49" s="44"/>
      <c r="D49" s="45"/>
      <c r="E49" s="45"/>
      <c r="F49" s="44"/>
      <c r="G49" s="44"/>
      <c r="H49" s="44"/>
      <c r="I49" s="3">
        <f>H23</f>
        <v>0</v>
      </c>
      <c r="K49" s="49"/>
    </row>
    <row r="50" spans="3:11" ht="13.5" thickBot="1">
      <c r="C50" s="20"/>
      <c r="D50" s="50"/>
      <c r="E50" s="50"/>
      <c r="F50" s="20"/>
      <c r="G50" s="20"/>
      <c r="H50" s="20"/>
      <c r="I50" s="52"/>
      <c r="K50" s="14"/>
    </row>
    <row r="51" spans="2:11" ht="13.5" thickBot="1">
      <c r="B51" s="44" t="s">
        <v>43</v>
      </c>
      <c r="C51" s="44"/>
      <c r="D51" s="45"/>
      <c r="E51" s="44"/>
      <c r="F51" s="44"/>
      <c r="G51" s="47"/>
      <c r="H51" s="47"/>
      <c r="I51" s="3">
        <f>F21</f>
        <v>0</v>
      </c>
      <c r="K51" s="49"/>
    </row>
    <row r="52" spans="3:11" ht="13.5" thickBot="1">
      <c r="C52" s="20"/>
      <c r="D52" s="50"/>
      <c r="E52" s="20"/>
      <c r="F52" s="20"/>
      <c r="G52" s="20"/>
      <c r="H52" s="20"/>
      <c r="I52" s="52"/>
      <c r="K52" s="14"/>
    </row>
    <row r="53" spans="2:11" ht="13.5" thickBot="1">
      <c r="B53" s="44" t="s">
        <v>8</v>
      </c>
      <c r="C53" s="44"/>
      <c r="D53" s="44"/>
      <c r="E53" s="44"/>
      <c r="F53" s="47"/>
      <c r="G53" s="47"/>
      <c r="H53" s="47"/>
      <c r="I53" s="3">
        <f>F34</f>
        <v>0</v>
      </c>
      <c r="K53" s="49"/>
    </row>
    <row r="54" ht="13.5" thickBot="1">
      <c r="K54" s="14"/>
    </row>
    <row r="55" spans="2:11" ht="13.5" thickBot="1">
      <c r="B55" s="44" t="s">
        <v>20</v>
      </c>
      <c r="C55" s="44"/>
      <c r="D55" s="53"/>
      <c r="E55" s="53"/>
      <c r="F55" s="53"/>
      <c r="G55" s="53"/>
      <c r="H55" s="53"/>
      <c r="I55" s="3">
        <f>F38</f>
        <v>0</v>
      </c>
      <c r="K55" s="49"/>
    </row>
    <row r="56" spans="2:11" ht="13.5" thickBot="1">
      <c r="B56" s="54"/>
      <c r="C56" s="54"/>
      <c r="I56" s="49"/>
      <c r="K56" s="49"/>
    </row>
    <row r="57" spans="2:11" ht="13.5" thickBot="1">
      <c r="B57" s="44" t="s">
        <v>14</v>
      </c>
      <c r="C57" s="53"/>
      <c r="D57" s="53"/>
      <c r="E57" s="53"/>
      <c r="F57" s="53"/>
      <c r="G57" s="53"/>
      <c r="H57" s="53"/>
      <c r="I57" s="3">
        <f>H28</f>
        <v>0</v>
      </c>
      <c r="K57" s="51"/>
    </row>
    <row r="58" spans="2:11" ht="12.75">
      <c r="B58" s="54"/>
      <c r="I58" s="49"/>
      <c r="K58" s="51"/>
    </row>
    <row r="59" spans="2:11" ht="12.75">
      <c r="B59" s="54"/>
      <c r="I59" s="49"/>
      <c r="K59" s="51"/>
    </row>
    <row r="60" ht="12.75">
      <c r="C60" s="55" t="s">
        <v>13</v>
      </c>
    </row>
    <row r="61" ht="12.75">
      <c r="B61" s="54"/>
    </row>
    <row r="62" spans="2:3" ht="12.75">
      <c r="B62" s="54"/>
      <c r="C62" s="1" t="s">
        <v>16</v>
      </c>
    </row>
    <row r="63" ht="12.75">
      <c r="B63" s="54"/>
    </row>
    <row r="64" ht="12.75">
      <c r="B64" s="54"/>
    </row>
    <row r="65" ht="12.75">
      <c r="B65" s="54"/>
    </row>
  </sheetData>
  <sheetProtection password="97B5" sheet="1" objects="1" scenarios="1"/>
  <mergeCells count="46">
    <mergeCell ref="B44:I44"/>
    <mergeCell ref="B40:E40"/>
    <mergeCell ref="H41:I41"/>
    <mergeCell ref="B29:E29"/>
    <mergeCell ref="H28:H31"/>
    <mergeCell ref="B30:E31"/>
    <mergeCell ref="B39:E39"/>
    <mergeCell ref="F28:G31"/>
    <mergeCell ref="B28:E28"/>
    <mergeCell ref="B43:I43"/>
    <mergeCell ref="B38:E38"/>
    <mergeCell ref="B34:E34"/>
    <mergeCell ref="B35:E35"/>
    <mergeCell ref="F32:H32"/>
    <mergeCell ref="F38:H40"/>
    <mergeCell ref="F34:H36"/>
    <mergeCell ref="B2:I2"/>
    <mergeCell ref="E6:I6"/>
    <mergeCell ref="B6:D6"/>
    <mergeCell ref="B9:B10"/>
    <mergeCell ref="F20:H20"/>
    <mergeCell ref="C9:I10"/>
    <mergeCell ref="C12:I13"/>
    <mergeCell ref="H5:I5"/>
    <mergeCell ref="B19:I19"/>
    <mergeCell ref="G15:I16"/>
    <mergeCell ref="B24:E24"/>
    <mergeCell ref="B12:B13"/>
    <mergeCell ref="B15:B16"/>
    <mergeCell ref="I23:I26"/>
    <mergeCell ref="H23:H26"/>
    <mergeCell ref="F23:G26"/>
    <mergeCell ref="B23:E23"/>
    <mergeCell ref="F22:G22"/>
    <mergeCell ref="E15:F16"/>
    <mergeCell ref="C15:D16"/>
    <mergeCell ref="F21:H21"/>
    <mergeCell ref="B42:I42"/>
    <mergeCell ref="I34:I36"/>
    <mergeCell ref="I38:I40"/>
    <mergeCell ref="B26:E26"/>
    <mergeCell ref="B25:E25"/>
    <mergeCell ref="I28:I31"/>
    <mergeCell ref="F27:G27"/>
    <mergeCell ref="F37:H37"/>
    <mergeCell ref="B36:E36"/>
  </mergeCells>
  <conditionalFormatting sqref="I47">
    <cfRule type="cellIs" priority="2" dxfId="0" operator="greaterThanOrEqual" stopIfTrue="1">
      <formula>30</formula>
    </cfRule>
  </conditionalFormatting>
  <conditionalFormatting sqref="I51 I57">
    <cfRule type="cellIs" priority="3" dxfId="0" operator="greaterThanOrEqual" stopIfTrue="1">
      <formula>1</formula>
    </cfRule>
  </conditionalFormatting>
  <conditionalFormatting sqref="I53 I55">
    <cfRule type="cellIs" priority="4" dxfId="0" operator="greaterThan" stopIfTrue="1">
      <formula>0</formula>
    </cfRule>
  </conditionalFormatting>
  <conditionalFormatting sqref="I49">
    <cfRule type="cellIs" priority="5" dxfId="0" operator="greaterThanOrEqual" stopIfTrue="1">
      <formula>5</formula>
    </cfRule>
  </conditionalFormatting>
  <dataValidations count="4">
    <dataValidation type="whole" operator="greaterThan" allowBlank="1" showInputMessage="1" showErrorMessage="1" errorTitle="ERROR NUMERICO" error="EL NUMERO DEBE SER ENTERO Y MAYOR DE 0&#10;" sqref="I55:I56 K55:K56">
      <formula1>0</formula1>
    </dataValidation>
    <dataValidation type="whole" operator="greaterThan" allowBlank="1" showInputMessage="1" showErrorMessage="1" errorTitle="ERROR NUMÉRICO" error="EL NÚMERO DEBE SER ENTERO Y MAYOR O IGUAL A 15" sqref="K49">
      <formula1>15</formula1>
    </dataValidation>
    <dataValidation type="whole" operator="greaterThan" allowBlank="1" showInputMessage="1" showErrorMessage="1" errorTitle="Mensaje de error numérico" error="¡EL NÚMERO INTRODUCIDO DEBE SER MAYOR DER ENTERO Y MAYOR DE 0" sqref="I47 K47">
      <formula1>0</formula1>
    </dataValidation>
    <dataValidation type="whole" operator="greaterThan" allowBlank="1" showInputMessage="1" showErrorMessage="1" errorTitle="ERROR NUMERICO" error="EL NUMERO DEBE SER ENTERO Y MAYOR DE 0" sqref="I51 I49 K53 K51 I53">
      <formula1>0</formula1>
    </dataValidation>
  </dataValidations>
  <hyperlinks>
    <hyperlink ref="E6" r:id="rId1" display="info@maquigestioneuropea.es"/>
  </hyperlinks>
  <printOptions horizontalCentered="1" verticalCentered="1"/>
  <pageMargins left="0.1968503937007874" right="0.11811023622047245" top="0.11811023622047245" bottom="0.11811023622047245" header="0.11811023622047245" footer="0"/>
  <pageSetup fitToHeight="1" fitToWidth="1" horizontalDpi="300" verticalDpi="300" orientation="portrait" paperSize="137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4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6384" width="11.421875" style="57" customWidth="1"/>
  </cols>
  <sheetData>
    <row r="4" spans="2:5" ht="15.75">
      <c r="B4" s="154"/>
      <c r="C4" s="154"/>
      <c r="D4" s="154"/>
      <c r="E4" s="56"/>
    </row>
    <row r="5" spans="2:5" ht="12.75">
      <c r="B5" s="155"/>
      <c r="C5" s="155"/>
      <c r="D5" s="155"/>
      <c r="E5" s="58"/>
    </row>
    <row r="6" spans="2:5" ht="15.75">
      <c r="B6" s="154"/>
      <c r="C6" s="154"/>
      <c r="D6" s="59"/>
      <c r="E6" s="56"/>
    </row>
    <row r="7" spans="2:5" ht="12.75">
      <c r="B7" s="156"/>
      <c r="C7" s="157"/>
      <c r="D7" s="156"/>
      <c r="E7" s="153"/>
    </row>
    <row r="8" spans="2:5" ht="12.75">
      <c r="B8" s="157"/>
      <c r="C8" s="157"/>
      <c r="D8" s="156"/>
      <c r="E8" s="153"/>
    </row>
    <row r="9" spans="2:5" ht="12.75">
      <c r="B9" s="157"/>
      <c r="C9" s="157"/>
      <c r="D9" s="156"/>
      <c r="E9" s="153"/>
    </row>
    <row r="10" spans="2:5" ht="12.75">
      <c r="B10" s="157"/>
      <c r="C10" s="157"/>
      <c r="D10" s="156"/>
      <c r="E10" s="153"/>
    </row>
    <row r="11" spans="2:5" ht="15.75">
      <c r="B11" s="154"/>
      <c r="C11" s="154"/>
      <c r="D11" s="60"/>
      <c r="E11" s="56"/>
    </row>
    <row r="12" spans="2:5" ht="12.75">
      <c r="B12" s="156"/>
      <c r="C12" s="156"/>
      <c r="D12" s="156"/>
      <c r="E12" s="153"/>
    </row>
    <row r="13" spans="2:5" ht="12.75">
      <c r="B13" s="156"/>
      <c r="C13" s="156"/>
      <c r="D13" s="159"/>
      <c r="E13" s="153"/>
    </row>
    <row r="14" spans="2:5" ht="12.75">
      <c r="B14" s="156"/>
      <c r="C14" s="156"/>
      <c r="D14" s="159"/>
      <c r="E14" s="153"/>
    </row>
    <row r="15" spans="2:5" ht="12.75">
      <c r="B15" s="156"/>
      <c r="C15" s="156"/>
      <c r="D15" s="159"/>
      <c r="E15" s="153"/>
    </row>
    <row r="16" spans="2:5" ht="15.75">
      <c r="B16" s="160"/>
      <c r="C16" s="160"/>
      <c r="D16" s="160"/>
      <c r="E16" s="56"/>
    </row>
    <row r="17" spans="2:5" ht="12.75">
      <c r="B17" s="61"/>
      <c r="C17" s="61"/>
      <c r="D17" s="61"/>
      <c r="E17" s="62"/>
    </row>
    <row r="18" spans="2:5" ht="12.75">
      <c r="B18" s="156"/>
      <c r="C18" s="156"/>
      <c r="D18" s="156"/>
      <c r="E18" s="153"/>
    </row>
    <row r="19" spans="2:5" ht="12.75">
      <c r="B19" s="156"/>
      <c r="C19" s="156"/>
      <c r="D19" s="156"/>
      <c r="E19" s="153"/>
    </row>
    <row r="20" spans="2:5" ht="12.75">
      <c r="B20" s="156"/>
      <c r="C20" s="156"/>
      <c r="D20" s="156"/>
      <c r="E20" s="153"/>
    </row>
    <row r="21" spans="2:5" ht="15.75">
      <c r="B21" s="154"/>
      <c r="C21" s="154"/>
      <c r="D21" s="154"/>
      <c r="E21" s="56"/>
    </row>
    <row r="22" spans="2:5" ht="12.75">
      <c r="B22" s="156"/>
      <c r="C22" s="156"/>
      <c r="D22" s="156"/>
      <c r="E22" s="158"/>
    </row>
    <row r="23" spans="2:5" ht="12.75">
      <c r="B23" s="156"/>
      <c r="C23" s="156"/>
      <c r="D23" s="156"/>
      <c r="E23" s="158"/>
    </row>
    <row r="24" spans="2:5" ht="12.75">
      <c r="B24" s="156"/>
      <c r="C24" s="156"/>
      <c r="D24" s="156"/>
      <c r="E24" s="158"/>
    </row>
  </sheetData>
  <sheetProtection/>
  <mergeCells count="16">
    <mergeCell ref="B21:D21"/>
    <mergeCell ref="B22:D24"/>
    <mergeCell ref="E22:E24"/>
    <mergeCell ref="B11:C11"/>
    <mergeCell ref="B12:C15"/>
    <mergeCell ref="D12:D15"/>
    <mergeCell ref="E12:E15"/>
    <mergeCell ref="B16:D16"/>
    <mergeCell ref="B18:D20"/>
    <mergeCell ref="E18:E20"/>
    <mergeCell ref="E7:E10"/>
    <mergeCell ref="B4:D4"/>
    <mergeCell ref="B5:D5"/>
    <mergeCell ref="B6:C6"/>
    <mergeCell ref="B7:C10"/>
    <mergeCell ref="D7:D10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2012-11-24T01:20:02Z</cp:lastPrinted>
  <dcterms:created xsi:type="dcterms:W3CDTF">2004-10-06T16:27:48Z</dcterms:created>
  <dcterms:modified xsi:type="dcterms:W3CDTF">2013-04-05T08:23:55Z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